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kova.DOBRAOU\AppData\Local\Microsoft\Windows\INetCache\Content.Outlook\DU9KK1CW\"/>
    </mc:Choice>
  </mc:AlternateContent>
  <xr:revisionPtr revIDLastSave="0" documentId="13_ncr:1_{C7EC536F-9B1B-49B2-B02C-011C06BAE1C6}" xr6:coauthVersionLast="47" xr6:coauthVersionMax="47" xr10:uidLastSave="{00000000-0000-0000-0000-000000000000}"/>
  <bookViews>
    <workbookView xWindow="-120" yWindow="-120" windowWidth="29040" windowHeight="15840" xr2:uid="{5A1C90A7-1DA9-48DF-99D5-DAB374ADA0E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B44" i="1" s="1"/>
  <c r="C13" i="1"/>
  <c r="C18" i="1" s="1"/>
  <c r="C44" i="1" s="1"/>
  <c r="B13" i="1"/>
  <c r="B18" i="1" s="1"/>
  <c r="C42" i="1" l="1"/>
</calcChain>
</file>

<file path=xl/sharedStrings.xml><?xml version="1.0" encoding="utf-8"?>
<sst xmlns="http://schemas.openxmlformats.org/spreadsheetml/2006/main" count="59" uniqueCount="59">
  <si>
    <t>Sdružení obcí povodí Morávky</t>
  </si>
  <si>
    <t>Dobrá 230</t>
  </si>
  <si>
    <t>IČO : 68157631</t>
  </si>
  <si>
    <t>PŘÍJMY</t>
  </si>
  <si>
    <t>par./polož.</t>
  </si>
  <si>
    <t>v  Kč</t>
  </si>
  <si>
    <t>v Kč</t>
  </si>
  <si>
    <t xml:space="preserve">Neinvestiční transfery od obcí </t>
  </si>
  <si>
    <t>Neinvestiční transfery od krajů</t>
  </si>
  <si>
    <t>příjmy z úroků</t>
  </si>
  <si>
    <t>6409/2141</t>
  </si>
  <si>
    <t xml:space="preserve">Příjmy : </t>
  </si>
  <si>
    <t xml:space="preserve">Financování : </t>
  </si>
  <si>
    <t xml:space="preserve">Příjmy celkem : </t>
  </si>
  <si>
    <t>VÝDAJE</t>
  </si>
  <si>
    <t xml:space="preserve">Ostatní záležitosti pozemních komunikací </t>
  </si>
  <si>
    <t>Budovy, haly, stavby</t>
  </si>
  <si>
    <t>2219/6121</t>
  </si>
  <si>
    <t>Finanční vypořádání minulých let</t>
  </si>
  <si>
    <t>Výdaje finanč.vypoř. min.let mezi krajem a obcemi</t>
  </si>
  <si>
    <t>6402/5366</t>
  </si>
  <si>
    <t xml:space="preserve">Ostatní činnosti </t>
  </si>
  <si>
    <t>Ostatní osobní výdaje</t>
  </si>
  <si>
    <t>6409/5021</t>
  </si>
  <si>
    <t>Nákup materiálu</t>
  </si>
  <si>
    <t>6409/5139</t>
  </si>
  <si>
    <t>Služby pošt</t>
  </si>
  <si>
    <t>6409/5161</t>
  </si>
  <si>
    <t>Služby peněžních ústavů</t>
  </si>
  <si>
    <t>6409/5163</t>
  </si>
  <si>
    <t>Nákup ostatních služeb</t>
  </si>
  <si>
    <t>6409/5169</t>
  </si>
  <si>
    <t>Cestovné</t>
  </si>
  <si>
    <t>6409/5173</t>
  </si>
  <si>
    <t>Pohoštění</t>
  </si>
  <si>
    <t>6409/5175</t>
  </si>
  <si>
    <r>
      <t>Ostatní neinvestiční transfery</t>
    </r>
    <r>
      <rPr>
        <i/>
        <sz val="10"/>
        <rFont val="Arial"/>
        <family val="2"/>
        <charset val="238"/>
      </rPr>
      <t xml:space="preserve"> </t>
    </r>
  </si>
  <si>
    <t>6409/5229</t>
  </si>
  <si>
    <t>(Region Beskydy, MAS Pobeskydí )</t>
  </si>
  <si>
    <t xml:space="preserve">Výdaje  : </t>
  </si>
  <si>
    <t>Nespecifické rezervy</t>
  </si>
  <si>
    <t>6409/5901</t>
  </si>
  <si>
    <t xml:space="preserve">Výdaje celkem : </t>
  </si>
  <si>
    <t>Jiří Blahuta, předseda SOPM</t>
  </si>
  <si>
    <t xml:space="preserve">Komentář: </t>
  </si>
  <si>
    <t xml:space="preserve">V příjmové části rozpočtu jsou rozpočtovány "Neinvestiční příspěvky od obcí", které </t>
  </si>
  <si>
    <t xml:space="preserve">tvoří členské příspěvky obcí ve výši 25,- Kč na obyvatele.  </t>
  </si>
  <si>
    <t>"Finanční vypořádání mezi krajem a obcemi", zde je částka, která je rozpočtována</t>
  </si>
  <si>
    <t xml:space="preserve">"Ostatní neinvestiční transfery" zahrnuje příspěvky do Regionu Beskydy a MAS Pobeskydí, </t>
  </si>
  <si>
    <t xml:space="preserve">jejíž je sdružení členem. </t>
  </si>
  <si>
    <t xml:space="preserve">na plánované sportovní a kulturní akce pořádané sdružením. </t>
  </si>
  <si>
    <t>zpracovala : Marcela Kolková</t>
  </si>
  <si>
    <t>skutečn. 10/2021 + plán 12/2021</t>
  </si>
  <si>
    <t xml:space="preserve">Počáteční stav  ZBÚ - převod z roku 2021: </t>
  </si>
  <si>
    <t xml:space="preserve">k vyúčtování dotace na projektového manažera SOPM v roce 2021. </t>
  </si>
  <si>
    <t xml:space="preserve">Ostatní rozpočtované výdajové položky vycházejí z předpokládaných výdajů , </t>
  </si>
  <si>
    <t>( Cyklotrasa Nošovice - Morávka )</t>
  </si>
  <si>
    <t>návrh.  2022</t>
  </si>
  <si>
    <t>Návrh - Rozpočet SOPM 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</si>
</sst>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0" applyFont="1"/>
    <xf numFmtId="0" fontId="5" fillId="0" borderId="0" xfId="0" applyFont="1"/>
    <xf numFmtId="0" fontId="5" fillId="0" borderId="0" xfId="1" applyFont="1"/>
    <xf numFmtId="0" fontId="3" fillId="0" borderId="1" xfId="1" applyFont="1" applyBorder="1"/>
    <xf numFmtId="2" fontId="6" fillId="0" borderId="2" xfId="1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" fillId="0" borderId="5" xfId="1" applyBorder="1"/>
    <xf numFmtId="2" fontId="6" fillId="0" borderId="6" xfId="1" applyNumberFormat="1" applyFont="1" applyBorder="1" applyAlignment="1">
      <alignment horizontal="center"/>
    </xf>
    <xf numFmtId="2" fontId="9" fillId="0" borderId="7" xfId="1" applyNumberFormat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4" fontId="6" fillId="0" borderId="6" xfId="1" applyNumberFormat="1" applyFont="1" applyBorder="1" applyAlignment="1">
      <alignment horizontal="right"/>
    </xf>
    <xf numFmtId="4" fontId="9" fillId="0" borderId="7" xfId="1" applyNumberFormat="1" applyFont="1" applyBorder="1" applyAlignment="1">
      <alignment horizontal="right"/>
    </xf>
    <xf numFmtId="0" fontId="10" fillId="0" borderId="8" xfId="1" applyFont="1" applyBorder="1"/>
    <xf numFmtId="0" fontId="10" fillId="0" borderId="8" xfId="1" applyFont="1" applyBorder="1" applyAlignment="1">
      <alignment horizontal="right"/>
    </xf>
    <xf numFmtId="0" fontId="11" fillId="0" borderId="5" xfId="1" applyFont="1" applyBorder="1"/>
    <xf numFmtId="4" fontId="7" fillId="0" borderId="7" xfId="1" applyNumberFormat="1" applyFont="1" applyBorder="1" applyAlignment="1">
      <alignment horizontal="right"/>
    </xf>
    <xf numFmtId="0" fontId="8" fillId="0" borderId="8" xfId="1" applyFont="1" applyBorder="1"/>
    <xf numFmtId="0" fontId="12" fillId="0" borderId="5" xfId="0" applyFont="1" applyBorder="1"/>
    <xf numFmtId="4" fontId="13" fillId="0" borderId="6" xfId="0" applyNumberFormat="1" applyFont="1" applyBorder="1"/>
    <xf numFmtId="4" fontId="14" fillId="0" borderId="7" xfId="0" applyNumberFormat="1" applyFont="1" applyBorder="1"/>
    <xf numFmtId="0" fontId="14" fillId="0" borderId="8" xfId="0" applyFont="1" applyBorder="1"/>
    <xf numFmtId="4" fontId="6" fillId="0" borderId="0" xfId="0" applyNumberFormat="1" applyFont="1"/>
    <xf numFmtId="4" fontId="15" fillId="0" borderId="7" xfId="1" applyNumberFormat="1" applyFont="1" applyBorder="1" applyAlignment="1">
      <alignment horizontal="right"/>
    </xf>
    <xf numFmtId="0" fontId="2" fillId="0" borderId="9" xfId="1" applyBorder="1"/>
    <xf numFmtId="4" fontId="6" fillId="0" borderId="10" xfId="1" applyNumberFormat="1" applyFont="1" applyBorder="1" applyAlignment="1">
      <alignment horizontal="right"/>
    </xf>
    <xf numFmtId="4" fontId="9" fillId="0" borderId="11" xfId="1" applyNumberFormat="1" applyFont="1" applyBorder="1" applyAlignment="1">
      <alignment horizontal="right"/>
    </xf>
    <xf numFmtId="0" fontId="3" fillId="0" borderId="12" xfId="1" applyFont="1" applyBorder="1"/>
    <xf numFmtId="4" fontId="6" fillId="0" borderId="13" xfId="1" applyNumberFormat="1" applyFont="1" applyBorder="1" applyAlignment="1">
      <alignment horizontal="right"/>
    </xf>
    <xf numFmtId="4" fontId="7" fillId="0" borderId="14" xfId="1" applyNumberFormat="1" applyFont="1" applyBorder="1" applyAlignment="1">
      <alignment horizontal="right"/>
    </xf>
    <xf numFmtId="0" fontId="10" fillId="0" borderId="15" xfId="1" applyFont="1" applyBorder="1"/>
    <xf numFmtId="2" fontId="0" fillId="0" borderId="0" xfId="0" applyNumberFormat="1" applyAlignment="1">
      <alignment horizontal="right"/>
    </xf>
    <xf numFmtId="0" fontId="15" fillId="0" borderId="16" xfId="1" applyFont="1" applyBorder="1"/>
    <xf numFmtId="0" fontId="6" fillId="0" borderId="0" xfId="1" applyFont="1"/>
    <xf numFmtId="4" fontId="9" fillId="0" borderId="0" xfId="1" applyNumberFormat="1" applyFont="1"/>
    <xf numFmtId="0" fontId="10" fillId="0" borderId="17" xfId="1" applyFont="1" applyBorder="1"/>
    <xf numFmtId="4" fontId="0" fillId="0" borderId="0" xfId="0" applyNumberFormat="1"/>
    <xf numFmtId="0" fontId="6" fillId="0" borderId="2" xfId="1" applyFont="1" applyBorder="1"/>
    <xf numFmtId="4" fontId="7" fillId="0" borderId="3" xfId="1" applyNumberFormat="1" applyFont="1" applyBorder="1"/>
    <xf numFmtId="0" fontId="10" fillId="0" borderId="4" xfId="1" applyFont="1" applyBorder="1"/>
    <xf numFmtId="0" fontId="3" fillId="0" borderId="5" xfId="1" applyFont="1" applyBorder="1"/>
    <xf numFmtId="0" fontId="6" fillId="0" borderId="6" xfId="1" applyFont="1" applyBorder="1"/>
    <xf numFmtId="4" fontId="7" fillId="0" borderId="7" xfId="1" applyNumberFormat="1" applyFont="1" applyBorder="1"/>
    <xf numFmtId="0" fontId="15" fillId="0" borderId="5" xfId="1" applyFont="1" applyBorder="1"/>
    <xf numFmtId="4" fontId="6" fillId="0" borderId="6" xfId="1" applyNumberFormat="1" applyFont="1" applyBorder="1"/>
    <xf numFmtId="4" fontId="9" fillId="0" borderId="7" xfId="1" applyNumberFormat="1" applyFont="1" applyBorder="1"/>
    <xf numFmtId="0" fontId="6" fillId="0" borderId="5" xfId="1" applyFont="1" applyBorder="1"/>
    <xf numFmtId="0" fontId="2" fillId="0" borderId="7" xfId="0" applyFont="1" applyBorder="1"/>
    <xf numFmtId="0" fontId="0" fillId="0" borderId="8" xfId="0" applyBorder="1" applyAlignment="1">
      <alignment horizontal="right"/>
    </xf>
    <xf numFmtId="0" fontId="16" fillId="0" borderId="5" xfId="0" applyFont="1" applyBorder="1"/>
    <xf numFmtId="0" fontId="13" fillId="0" borderId="6" xfId="0" applyFont="1" applyBorder="1"/>
    <xf numFmtId="0" fontId="17" fillId="0" borderId="5" xfId="1" applyFont="1" applyBorder="1"/>
    <xf numFmtId="0" fontId="0" fillId="0" borderId="8" xfId="0" applyBorder="1"/>
    <xf numFmtId="0" fontId="18" fillId="0" borderId="5" xfId="0" applyFont="1" applyBorder="1"/>
    <xf numFmtId="0" fontId="19" fillId="0" borderId="0" xfId="0" applyFont="1"/>
    <xf numFmtId="0" fontId="3" fillId="0" borderId="9" xfId="1" applyFont="1" applyBorder="1"/>
    <xf numFmtId="4" fontId="6" fillId="0" borderId="10" xfId="1" applyNumberFormat="1" applyFont="1" applyBorder="1"/>
    <xf numFmtId="4" fontId="7" fillId="0" borderId="11" xfId="1" applyNumberFormat="1" applyFont="1" applyBorder="1"/>
    <xf numFmtId="0" fontId="0" fillId="0" borderId="15" xfId="0" applyBorder="1"/>
    <xf numFmtId="4" fontId="3" fillId="0" borderId="0" xfId="1" applyNumberFormat="1" applyFont="1"/>
    <xf numFmtId="0" fontId="15" fillId="0" borderId="0" xfId="1" applyFon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left"/>
    </xf>
    <xf numFmtId="0" fontId="20" fillId="0" borderId="0" xfId="0" applyFont="1"/>
    <xf numFmtId="0" fontId="21" fillId="0" borderId="0" xfId="0" applyFont="1"/>
  </cellXfs>
  <cellStyles count="2">
    <cellStyle name="Normální" xfId="0" builtinId="0"/>
    <cellStyle name="Normální 2" xfId="1" xr:uid="{A9AB88AF-01AD-4680-B437-B29B5FEB2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BA47-5A8F-4961-BE77-9B8979890FCB}">
  <dimension ref="A2:F69"/>
  <sheetViews>
    <sheetView tabSelected="1" workbookViewId="0">
      <selection activeCell="J9" sqref="J9"/>
    </sheetView>
  </sheetViews>
  <sheetFormatPr defaultRowHeight="15" x14ac:dyDescent="0.25"/>
  <cols>
    <col min="1" max="1" width="27.140625" customWidth="1"/>
    <col min="2" max="2" width="29.85546875" customWidth="1"/>
    <col min="3" max="3" width="17.28515625" customWidth="1"/>
    <col min="4" max="4" width="14.140625" customWidth="1"/>
  </cols>
  <sheetData>
    <row r="2" spans="1:6" ht="18" x14ac:dyDescent="0.25">
      <c r="A2" s="1" t="s">
        <v>0</v>
      </c>
      <c r="B2" s="2"/>
      <c r="C2" s="2"/>
      <c r="E2" s="3"/>
      <c r="F2" s="3"/>
    </row>
    <row r="3" spans="1:6" ht="18" x14ac:dyDescent="0.25">
      <c r="A3" s="1" t="s">
        <v>1</v>
      </c>
      <c r="B3" s="2"/>
      <c r="C3" s="2"/>
      <c r="E3" s="4"/>
      <c r="F3" s="4"/>
    </row>
    <row r="4" spans="1:6" ht="18" x14ac:dyDescent="0.25">
      <c r="A4" s="1" t="s">
        <v>2</v>
      </c>
      <c r="B4" s="2"/>
      <c r="C4" s="2"/>
      <c r="E4" s="4"/>
      <c r="F4" s="4"/>
    </row>
    <row r="5" spans="1:6" ht="18" x14ac:dyDescent="0.25">
      <c r="A5" s="2"/>
      <c r="B5" s="2"/>
      <c r="C5" s="2"/>
      <c r="E5" s="4"/>
      <c r="F5" s="4"/>
    </row>
    <row r="6" spans="1:6" ht="18" x14ac:dyDescent="0.25">
      <c r="A6" s="5" t="s">
        <v>58</v>
      </c>
      <c r="B6" s="2"/>
      <c r="C6" s="2"/>
      <c r="E6" s="4"/>
      <c r="F6" s="4"/>
    </row>
    <row r="7" spans="1:6" ht="18.75" thickBot="1" x14ac:dyDescent="0.3">
      <c r="A7" s="2"/>
      <c r="B7" s="2"/>
      <c r="C7" s="2"/>
      <c r="E7" s="4"/>
      <c r="F7" s="4"/>
    </row>
    <row r="8" spans="1:6" ht="18" x14ac:dyDescent="0.25">
      <c r="A8" s="6" t="s">
        <v>3</v>
      </c>
      <c r="B8" s="7" t="s">
        <v>52</v>
      </c>
      <c r="C8" s="8" t="s">
        <v>57</v>
      </c>
      <c r="D8" s="9" t="s">
        <v>4</v>
      </c>
      <c r="F8" s="4"/>
    </row>
    <row r="9" spans="1:6" x14ac:dyDescent="0.25">
      <c r="A9" s="10"/>
      <c r="B9" s="11" t="s">
        <v>5</v>
      </c>
      <c r="C9" s="12" t="s">
        <v>6</v>
      </c>
      <c r="D9" s="13"/>
    </row>
    <row r="10" spans="1:6" x14ac:dyDescent="0.25">
      <c r="A10" s="10" t="s">
        <v>7</v>
      </c>
      <c r="B10" s="14">
        <v>307900</v>
      </c>
      <c r="C10" s="15">
        <v>308000</v>
      </c>
      <c r="D10" s="16">
        <v>4121</v>
      </c>
    </row>
    <row r="11" spans="1:6" x14ac:dyDescent="0.25">
      <c r="A11" s="10" t="s">
        <v>8</v>
      </c>
      <c r="B11" s="14">
        <v>80000</v>
      </c>
      <c r="C11" s="15">
        <v>0</v>
      </c>
      <c r="D11" s="16">
        <v>4122</v>
      </c>
    </row>
    <row r="12" spans="1:6" x14ac:dyDescent="0.25">
      <c r="A12" s="10" t="s">
        <v>9</v>
      </c>
      <c r="B12" s="14">
        <v>200</v>
      </c>
      <c r="C12" s="15">
        <v>200</v>
      </c>
      <c r="D12" s="17" t="s">
        <v>10</v>
      </c>
    </row>
    <row r="13" spans="1:6" x14ac:dyDescent="0.25">
      <c r="A13" s="18" t="s">
        <v>11</v>
      </c>
      <c r="B13" s="14">
        <f>SUM(B10:B12)</f>
        <v>388100</v>
      </c>
      <c r="C13" s="19">
        <f>SUM(C10:C12)</f>
        <v>308200</v>
      </c>
      <c r="D13" s="20"/>
    </row>
    <row r="14" spans="1:6" x14ac:dyDescent="0.25">
      <c r="A14" s="18"/>
      <c r="B14" s="14"/>
      <c r="C14" s="19"/>
      <c r="D14" s="20"/>
    </row>
    <row r="15" spans="1:6" x14ac:dyDescent="0.25">
      <c r="A15" s="21" t="s">
        <v>12</v>
      </c>
      <c r="B15" s="22"/>
      <c r="C15" s="23"/>
      <c r="D15" s="24"/>
    </row>
    <row r="16" spans="1:6" x14ac:dyDescent="0.25">
      <c r="A16" s="10" t="s">
        <v>53</v>
      </c>
      <c r="B16" s="25"/>
      <c r="C16" s="26">
        <v>700000</v>
      </c>
      <c r="D16" s="16">
        <v>8115</v>
      </c>
    </row>
    <row r="17" spans="1:5" ht="15.75" thickBot="1" x14ac:dyDescent="0.3">
      <c r="A17" s="27"/>
      <c r="B17" s="28"/>
      <c r="C17" s="29"/>
      <c r="D17" s="16"/>
    </row>
    <row r="18" spans="1:5" ht="16.5" thickBot="1" x14ac:dyDescent="0.3">
      <c r="A18" s="30" t="s">
        <v>13</v>
      </c>
      <c r="B18" s="31">
        <f>SUM(B13:B17)</f>
        <v>388100</v>
      </c>
      <c r="C18" s="32">
        <f>SUM(C13:C17)</f>
        <v>1008200</v>
      </c>
      <c r="D18" s="33"/>
      <c r="E18" s="34"/>
    </row>
    <row r="19" spans="1:5" ht="15.75" thickBot="1" x14ac:dyDescent="0.3">
      <c r="A19" s="35"/>
      <c r="B19" s="36"/>
      <c r="C19" s="37"/>
      <c r="D19" s="38"/>
      <c r="E19" s="39"/>
    </row>
    <row r="20" spans="1:5" ht="15.75" x14ac:dyDescent="0.25">
      <c r="A20" s="6" t="s">
        <v>14</v>
      </c>
      <c r="B20" s="40"/>
      <c r="C20" s="41"/>
      <c r="D20" s="42"/>
      <c r="E20" s="39"/>
    </row>
    <row r="21" spans="1:5" ht="15.75" x14ac:dyDescent="0.25">
      <c r="A21" s="43"/>
      <c r="B21" s="44"/>
      <c r="C21" s="45"/>
      <c r="D21" s="16"/>
      <c r="E21" s="39"/>
    </row>
    <row r="22" spans="1:5" x14ac:dyDescent="0.25">
      <c r="A22" s="46" t="s">
        <v>15</v>
      </c>
      <c r="B22" s="44"/>
      <c r="C22" s="45"/>
      <c r="D22" s="16"/>
      <c r="E22" s="39"/>
    </row>
    <row r="23" spans="1:5" x14ac:dyDescent="0.25">
      <c r="A23" s="10" t="s">
        <v>16</v>
      </c>
      <c r="B23" s="47">
        <v>0</v>
      </c>
      <c r="C23" s="48">
        <v>0</v>
      </c>
      <c r="D23" s="17" t="s">
        <v>17</v>
      </c>
      <c r="E23" s="39"/>
    </row>
    <row r="24" spans="1:5" x14ac:dyDescent="0.25">
      <c r="A24" s="49" t="s">
        <v>56</v>
      </c>
      <c r="B24" s="47"/>
      <c r="C24" s="48"/>
      <c r="D24" s="17"/>
    </row>
    <row r="25" spans="1:5" x14ac:dyDescent="0.25">
      <c r="A25" s="49"/>
      <c r="B25" s="47"/>
      <c r="C25" s="48"/>
      <c r="D25" s="24"/>
    </row>
    <row r="26" spans="1:5" x14ac:dyDescent="0.25">
      <c r="A26" s="46" t="s">
        <v>18</v>
      </c>
      <c r="B26" s="47"/>
      <c r="C26" s="50"/>
      <c r="D26" s="24"/>
    </row>
    <row r="27" spans="1:5" x14ac:dyDescent="0.25">
      <c r="A27" s="49" t="s">
        <v>19</v>
      </c>
      <c r="B27" s="47">
        <v>5000</v>
      </c>
      <c r="C27" s="48">
        <v>5000</v>
      </c>
      <c r="D27" s="51" t="s">
        <v>20</v>
      </c>
    </row>
    <row r="28" spans="1:5" x14ac:dyDescent="0.25">
      <c r="A28" s="52"/>
      <c r="B28" s="53"/>
      <c r="C28" s="23"/>
      <c r="D28" s="17"/>
    </row>
    <row r="29" spans="1:5" x14ac:dyDescent="0.25">
      <c r="A29" s="21" t="s">
        <v>21</v>
      </c>
      <c r="B29" s="53"/>
      <c r="C29" s="23"/>
      <c r="D29" s="17"/>
    </row>
    <row r="30" spans="1:5" x14ac:dyDescent="0.25">
      <c r="A30" s="10" t="s">
        <v>22</v>
      </c>
      <c r="B30" s="47">
        <v>150000</v>
      </c>
      <c r="C30" s="48">
        <v>200000</v>
      </c>
      <c r="D30" s="17" t="s">
        <v>23</v>
      </c>
    </row>
    <row r="31" spans="1:5" x14ac:dyDescent="0.25">
      <c r="A31" s="10" t="s">
        <v>24</v>
      </c>
      <c r="B31" s="47">
        <v>10000</v>
      </c>
      <c r="C31" s="48">
        <v>10000</v>
      </c>
      <c r="D31" s="17" t="s">
        <v>25</v>
      </c>
    </row>
    <row r="32" spans="1:5" x14ac:dyDescent="0.25">
      <c r="A32" s="10" t="s">
        <v>26</v>
      </c>
      <c r="B32" s="47">
        <v>1000</v>
      </c>
      <c r="C32" s="48">
        <v>1000</v>
      </c>
      <c r="D32" s="17" t="s">
        <v>27</v>
      </c>
    </row>
    <row r="33" spans="1:6" x14ac:dyDescent="0.25">
      <c r="A33" s="10" t="s">
        <v>28</v>
      </c>
      <c r="B33" s="47">
        <v>5000</v>
      </c>
      <c r="C33" s="48">
        <v>5000</v>
      </c>
      <c r="D33" s="17" t="s">
        <v>29</v>
      </c>
    </row>
    <row r="34" spans="1:6" x14ac:dyDescent="0.25">
      <c r="A34" s="10" t="s">
        <v>30</v>
      </c>
      <c r="B34" s="47">
        <v>120000</v>
      </c>
      <c r="C34" s="48">
        <v>100000</v>
      </c>
      <c r="D34" s="17" t="s">
        <v>31</v>
      </c>
    </row>
    <row r="35" spans="1:6" x14ac:dyDescent="0.25">
      <c r="A35" s="10" t="s">
        <v>32</v>
      </c>
      <c r="B35" s="47">
        <v>5000</v>
      </c>
      <c r="C35" s="48">
        <v>5000</v>
      </c>
      <c r="D35" s="17" t="s">
        <v>33</v>
      </c>
    </row>
    <row r="36" spans="1:6" x14ac:dyDescent="0.25">
      <c r="A36" s="10" t="s">
        <v>34</v>
      </c>
      <c r="B36" s="47">
        <v>30000</v>
      </c>
      <c r="C36" s="48">
        <v>30000</v>
      </c>
      <c r="D36" s="17" t="s">
        <v>35</v>
      </c>
    </row>
    <row r="37" spans="1:6" x14ac:dyDescent="0.25">
      <c r="A37" s="10" t="s">
        <v>36</v>
      </c>
      <c r="B37" s="47">
        <v>75650</v>
      </c>
      <c r="C37" s="48">
        <v>76000</v>
      </c>
      <c r="D37" s="17" t="s">
        <v>37</v>
      </c>
    </row>
    <row r="38" spans="1:6" x14ac:dyDescent="0.25">
      <c r="A38" s="49" t="s">
        <v>38</v>
      </c>
      <c r="B38" s="47"/>
      <c r="C38" s="48"/>
      <c r="D38" s="17"/>
    </row>
    <row r="39" spans="1:6" x14ac:dyDescent="0.25">
      <c r="A39" s="10"/>
      <c r="B39" s="47"/>
      <c r="C39" s="48"/>
      <c r="D39" s="17"/>
    </row>
    <row r="40" spans="1:6" x14ac:dyDescent="0.25">
      <c r="A40" s="54" t="s">
        <v>39</v>
      </c>
      <c r="B40" s="47">
        <f>SUM(B23:B39)</f>
        <v>401650</v>
      </c>
      <c r="C40" s="45">
        <f>SUM(C23:C39)</f>
        <v>432000</v>
      </c>
      <c r="D40" s="55"/>
    </row>
    <row r="41" spans="1:6" x14ac:dyDescent="0.25">
      <c r="A41" s="10"/>
      <c r="B41" s="47"/>
      <c r="C41" s="48"/>
      <c r="D41" s="24"/>
    </row>
    <row r="42" spans="1:6" x14ac:dyDescent="0.25">
      <c r="A42" s="10" t="s">
        <v>40</v>
      </c>
      <c r="B42" s="47"/>
      <c r="C42" s="48">
        <f>C44-C40</f>
        <v>576200</v>
      </c>
      <c r="D42" s="17" t="s">
        <v>41</v>
      </c>
    </row>
    <row r="43" spans="1:6" ht="15.75" x14ac:dyDescent="0.25">
      <c r="A43" s="56"/>
      <c r="B43" s="53"/>
      <c r="C43" s="23"/>
      <c r="D43" s="55"/>
      <c r="E43" s="57"/>
      <c r="F43" s="57"/>
    </row>
    <row r="44" spans="1:6" ht="16.5" thickBot="1" x14ac:dyDescent="0.3">
      <c r="A44" s="58" t="s">
        <v>42</v>
      </c>
      <c r="B44" s="59">
        <f>SUM(B40:B43)</f>
        <v>401650</v>
      </c>
      <c r="C44" s="60">
        <f>C18</f>
        <v>1008200</v>
      </c>
      <c r="D44" s="61"/>
    </row>
    <row r="45" spans="1:6" ht="15.75" x14ac:dyDescent="0.25">
      <c r="A45" s="2"/>
      <c r="B45" s="62"/>
      <c r="C45" s="62"/>
      <c r="E45" s="39"/>
    </row>
    <row r="46" spans="1:6" ht="15.75" x14ac:dyDescent="0.25">
      <c r="A46" s="63" t="s">
        <v>43</v>
      </c>
      <c r="B46" s="62"/>
      <c r="C46" s="62"/>
      <c r="E46" s="39"/>
    </row>
    <row r="47" spans="1:6" x14ac:dyDescent="0.25">
      <c r="A47" s="64"/>
    </row>
    <row r="48" spans="1:6" x14ac:dyDescent="0.25">
      <c r="A48" s="65"/>
      <c r="E48" s="39"/>
    </row>
    <row r="49" spans="1:5" x14ac:dyDescent="0.25">
      <c r="E49" s="39"/>
    </row>
    <row r="50" spans="1:5" x14ac:dyDescent="0.25">
      <c r="E50" s="39"/>
    </row>
    <row r="51" spans="1:5" x14ac:dyDescent="0.25">
      <c r="E51" s="39"/>
    </row>
    <row r="52" spans="1:5" x14ac:dyDescent="0.25">
      <c r="E52" s="39"/>
    </row>
    <row r="53" spans="1:5" x14ac:dyDescent="0.25">
      <c r="E53" s="39"/>
    </row>
    <row r="54" spans="1:5" x14ac:dyDescent="0.25">
      <c r="E54" s="39"/>
    </row>
    <row r="55" spans="1:5" x14ac:dyDescent="0.25">
      <c r="E55" s="39"/>
    </row>
    <row r="56" spans="1:5" x14ac:dyDescent="0.25">
      <c r="A56" s="66" t="s">
        <v>44</v>
      </c>
      <c r="B56" s="67"/>
      <c r="C56" s="67"/>
      <c r="D56" s="67"/>
      <c r="E56" s="39"/>
    </row>
    <row r="57" spans="1:5" x14ac:dyDescent="0.25">
      <c r="A57" s="67" t="s">
        <v>45</v>
      </c>
      <c r="B57" s="67"/>
      <c r="C57" s="67"/>
      <c r="D57" s="67"/>
      <c r="E57" s="39"/>
    </row>
    <row r="58" spans="1:5" x14ac:dyDescent="0.25">
      <c r="A58" s="67" t="s">
        <v>46</v>
      </c>
      <c r="B58" s="67"/>
      <c r="C58" s="67"/>
      <c r="D58" s="67"/>
      <c r="E58" s="39"/>
    </row>
    <row r="59" spans="1:5" x14ac:dyDescent="0.25">
      <c r="A59" s="67" t="s">
        <v>47</v>
      </c>
      <c r="B59" s="67"/>
      <c r="C59" s="67"/>
      <c r="D59" s="67"/>
      <c r="E59" s="39"/>
    </row>
    <row r="60" spans="1:5" x14ac:dyDescent="0.25">
      <c r="A60" s="67" t="s">
        <v>54</v>
      </c>
      <c r="B60" s="67"/>
      <c r="C60" s="67"/>
      <c r="D60" s="67"/>
      <c r="E60" s="39"/>
    </row>
    <row r="61" spans="1:5" x14ac:dyDescent="0.25">
      <c r="A61" s="67" t="s">
        <v>48</v>
      </c>
      <c r="B61" s="67"/>
      <c r="C61" s="67"/>
      <c r="D61" s="67"/>
    </row>
    <row r="62" spans="1:5" x14ac:dyDescent="0.25">
      <c r="A62" s="67" t="s">
        <v>49</v>
      </c>
      <c r="B62" s="67"/>
      <c r="C62" s="67"/>
      <c r="D62" s="67"/>
    </row>
    <row r="63" spans="1:5" x14ac:dyDescent="0.25">
      <c r="A63" s="67" t="s">
        <v>55</v>
      </c>
      <c r="B63" s="67"/>
      <c r="C63" s="67"/>
      <c r="D63" s="67"/>
    </row>
    <row r="64" spans="1:5" x14ac:dyDescent="0.25">
      <c r="A64" s="67" t="s">
        <v>50</v>
      </c>
      <c r="B64" s="67"/>
      <c r="C64" s="67"/>
      <c r="D64" s="67"/>
    </row>
    <row r="67" spans="1:4" x14ac:dyDescent="0.25">
      <c r="A67" s="67"/>
      <c r="B67" s="67"/>
      <c r="C67" s="67"/>
      <c r="D67" s="67"/>
    </row>
    <row r="68" spans="1:4" x14ac:dyDescent="0.25">
      <c r="A68" s="67" t="s">
        <v>51</v>
      </c>
      <c r="B68" s="67"/>
      <c r="C68" s="67"/>
      <c r="D68" s="67"/>
    </row>
    <row r="69" spans="1:4" x14ac:dyDescent="0.25">
      <c r="A69" s="67"/>
      <c r="B69" s="67"/>
      <c r="C69" s="67"/>
      <c r="D69" s="6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Kolková</dc:creator>
  <cp:lastModifiedBy>Marcela Kolková</cp:lastModifiedBy>
  <dcterms:created xsi:type="dcterms:W3CDTF">2021-11-23T08:54:23Z</dcterms:created>
  <dcterms:modified xsi:type="dcterms:W3CDTF">2021-11-23T09:22:22Z</dcterms:modified>
</cp:coreProperties>
</file>